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85" windowWidth="14805" windowHeight="7830"/>
  </bookViews>
  <sheets>
    <sheet name="Реестр имущества на 01.01.2024г" sheetId="1" r:id="rId1"/>
  </sheets>
  <calcPr calcId="144525"/>
</workbook>
</file>

<file path=xl/calcChain.xml><?xml version="1.0" encoding="utf-8"?>
<calcChain xmlns="http://schemas.openxmlformats.org/spreadsheetml/2006/main">
  <c r="H32" i="1" l="1"/>
  <c r="I32" i="1"/>
  <c r="H54" i="1" l="1"/>
  <c r="I54" i="1"/>
  <c r="I7" i="1"/>
  <c r="G32" i="1" l="1"/>
  <c r="G54" i="1"/>
</calcChain>
</file>

<file path=xl/sharedStrings.xml><?xml version="1.0" encoding="utf-8"?>
<sst xmlns="http://schemas.openxmlformats.org/spreadsheetml/2006/main" count="342" uniqueCount="159">
  <si>
    <t>РАЗДЕЛ 1. Сведения о муниципальном недвижимом имуществе МО "Поливановское сельское поселение"</t>
  </si>
  <si>
    <t>Балансовая стоимость (руб)</t>
  </si>
  <si>
    <t>Остаточная стоимость</t>
  </si>
  <si>
    <t>Кадастровая стоимость</t>
  </si>
  <si>
    <t>Дата и реквизиты документов оснований возникновения (прекращения) права муниципальной собственности</t>
  </si>
  <si>
    <t>Сведения о правообладателе</t>
  </si>
  <si>
    <t>Сведения об установленных ограничениях(обременениях) с указанием основания и даты их возникновения и прекращения</t>
  </si>
  <si>
    <t>примечания</t>
  </si>
  <si>
    <t xml:space="preserve">Сарай </t>
  </si>
  <si>
    <t>1972г</t>
  </si>
  <si>
    <t>расп.№ 412-р,                19.12.2005г;       акт приема-передачи №8; КУМИЗО</t>
  </si>
  <si>
    <t>МО "Поливановское сельское поселение"</t>
  </si>
  <si>
    <t>ограничений и обременений не установлено</t>
  </si>
  <si>
    <t>казна</t>
  </si>
  <si>
    <t>Здание  с/ администрации (бывшее)</t>
  </si>
  <si>
    <t>инв.№ 000196; казна, 73:02:012106:57</t>
  </si>
  <si>
    <t>Стадион</t>
  </si>
  <si>
    <t>1972г; 800 кв.м</t>
  </si>
  <si>
    <t>расп.№ 412-р,                19.12.2005г;              акт приема-передачи №8; КУМИЗО</t>
  </si>
  <si>
    <t>Водоподъемная установка</t>
  </si>
  <si>
    <t>1988г; центробежный вихревой</t>
  </si>
  <si>
    <t>расп.№ 08,              01.02.2006г;             акт приема-передачи  КУМИЗО</t>
  </si>
  <si>
    <t>1975г</t>
  </si>
  <si>
    <t>расп.№1,                 11.01.2010г КУМИЗО</t>
  </si>
  <si>
    <t>Жилой дом (площадь -   50,7 кв.м.)</t>
  </si>
  <si>
    <t>1949г; 1-этажный деревянный</t>
  </si>
  <si>
    <t>расп.№30,                                      29.05.2006г ;               акт приема-передачи КУМИЗО</t>
  </si>
  <si>
    <t>Жилой дом (площадь - 42,2  кв.м.)</t>
  </si>
  <si>
    <t>расп.№30,                                      29.05.2006г ;            акт приема-передачи КУМИЗО</t>
  </si>
  <si>
    <t>Жилой дом (площадь - 38,8  кв.м.)</t>
  </si>
  <si>
    <t>расп.№30,                                      29.05.2006г ;                  акт приема-передачи КУМИЗО</t>
  </si>
  <si>
    <t>Жилой дом (площадь - 42,2 кв.м.)</t>
  </si>
  <si>
    <t>расп.№1,                     11.01.2010г КУМИЗО</t>
  </si>
  <si>
    <t xml:space="preserve">Хоккейная коробка размер  15* 25 м </t>
  </si>
  <si>
    <t>(деревянное ограждение высотой 2,0 м;  врытые деревянные столбы в количестве 38 штук; основание – песок утрамбованный; лампы по периметру в количестве 3 штук;) с раздевалкой  размер 5*4 м- 1шт</t>
  </si>
  <si>
    <t>Постановление администрации № 49, 04.09.2017г</t>
  </si>
  <si>
    <t xml:space="preserve">Комплект хоккейной коробки размер  60* 30 м (радиус закругления 7м) </t>
  </si>
  <si>
    <t>металлический каркас со съемными щитами из пластика по 2 м; основание – песок утрамбованный; прожектора по периметру в количестве 8 штук; 2-м скамейки -4шт; 1,5 м скамейки -2 шт) с модульной  раздевалкой  размер 3*7 м -1шт.</t>
  </si>
  <si>
    <t>Постановление администрации № 66, 20.12.2018г</t>
  </si>
  <si>
    <t>Беседка деревянная</t>
  </si>
  <si>
    <t>Постановление администрации №32,24.07.19г</t>
  </si>
  <si>
    <t>РАЗДЕЛ 2. Сведения о муниципальном движимом имуществе МО "Поливановское сельское поселение"</t>
  </si>
  <si>
    <t>Скамья на металлических ножках</t>
  </si>
  <si>
    <t>Качалка -балансир</t>
  </si>
  <si>
    <t>Качели на металических стойках с жесткой подвеской</t>
  </si>
  <si>
    <t xml:space="preserve">Песочница </t>
  </si>
  <si>
    <t>Детский игровой комплекс</t>
  </si>
  <si>
    <t xml:space="preserve">Спортивный комплекс </t>
  </si>
  <si>
    <t xml:space="preserve">Баскетбольный щит с сеткой </t>
  </si>
  <si>
    <t>Теннисный стол</t>
  </si>
  <si>
    <t>Уличный тренажер "Тяга сверху"</t>
  </si>
  <si>
    <t>Уличный тренажер "Маятник"</t>
  </si>
  <si>
    <t>Уличный тренажер "Лыжник"</t>
  </si>
  <si>
    <t>Качалка-балансир</t>
  </si>
  <si>
    <t>Качалка на пружине</t>
  </si>
  <si>
    <t>Песочница</t>
  </si>
  <si>
    <t>Лавочка без спинки</t>
  </si>
  <si>
    <t xml:space="preserve">Детский городок </t>
  </si>
  <si>
    <t>Игровая панель "Часы"</t>
  </si>
  <si>
    <t>Котельная (школа)</t>
  </si>
  <si>
    <t>кирпичное, год постройки 1967</t>
  </si>
  <si>
    <t>Постановление администрации №32,24.07.19г, распоряж. №447,19.12.2019г</t>
  </si>
  <si>
    <t>Обелиск воинам, погибшим в ВОВ 1941-1945гг</t>
  </si>
  <si>
    <t>инв.№ 000238</t>
  </si>
  <si>
    <t>инв.№ 000008</t>
  </si>
  <si>
    <t>1980г, площадьзастройки  6,40 кв.м.</t>
  </si>
  <si>
    <t>инв.№ 000477</t>
  </si>
  <si>
    <t>Площадка накопления ТКО</t>
  </si>
  <si>
    <t>Постановление администрации №73, 23.12.2021г</t>
  </si>
  <si>
    <r>
      <t>основание-бетонное покрытие,</t>
    </r>
    <r>
      <rPr>
        <u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ограждение конструкция из профнастила; 9 шт</t>
    </r>
  </si>
  <si>
    <r>
      <t>основание-бетонное покрытие</t>
    </r>
    <r>
      <rPr>
        <u/>
        <sz val="10"/>
        <color indexed="8"/>
        <rFont val="Times New Roman"/>
        <family val="1"/>
        <charset val="204"/>
      </rPr>
      <t xml:space="preserve"> ,</t>
    </r>
    <r>
      <rPr>
        <sz val="10"/>
        <color indexed="8"/>
        <rFont val="Times New Roman"/>
        <family val="1"/>
        <charset val="204"/>
      </rPr>
      <t>ограждение конструкция из профнастила; 2 шт</t>
    </r>
  </si>
  <si>
    <r>
      <t>основание-бетонное покрытие,</t>
    </r>
    <r>
      <rPr>
        <u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ограждение конструкция из профнастила; 30 шт</t>
    </r>
  </si>
  <si>
    <r>
      <t>основание-бетонное покрытие,</t>
    </r>
    <r>
      <rPr>
        <u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ограждение конструкция из профнастила; 2 шт</t>
    </r>
  </si>
  <si>
    <r>
      <t>основание-бетонное покрытие,</t>
    </r>
    <r>
      <rPr>
        <u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ограждение конструкция из профнастила; 28 шт</t>
    </r>
  </si>
  <si>
    <t>Земельный участок</t>
  </si>
  <si>
    <t>Глава администрации______________________________Ф.В.Дмитриев</t>
  </si>
  <si>
    <t>73:02:012106:57</t>
  </si>
  <si>
    <t>Итого:</t>
  </si>
  <si>
    <t>РЕЕСТР МУНИЦИПАЛЬНОГО ИМУЩЕСТВА МУНИЦИПАЛЬНОГО ОБРАЗОВАНИЯ "ПОЛИВАНОВСКОЕ СЕЛЬСКОЕ ПОСЕЛЕНИЕ" на 01.01.2024г</t>
  </si>
  <si>
    <t>Ульяновская область, Барышский район, МО "Поливановское сельское поселение" (СПК "Водорацкий"), ОКТМО 73604475111</t>
  </si>
  <si>
    <t>73:02:015601:360 (17.07.2019г.)</t>
  </si>
  <si>
    <t>Площадь, протяженность, год ввода в эксплуатацию, иные параметры, характеризующие физические свойства</t>
  </si>
  <si>
    <t xml:space="preserve">Инвентарный номер (Кадастровый номер) </t>
  </si>
  <si>
    <t>Адрес (местополжение) объекта учета (с указанием кода ОКТМО)</t>
  </si>
  <si>
    <t>Наименование объекта учета</t>
  </si>
  <si>
    <t>433740, Ульяновская область, Барышский район, п.Поливаново, ул.Березки 3; 73604475101</t>
  </si>
  <si>
    <t>с. Акшуат ул. Колхозная4 73604475106</t>
  </si>
  <si>
    <t>п.Поливаново, пер.Березки (в 79,5 метрах юго-восточнее здания администрации Поливановского сельского поселения по пер.Березки); 73604475101</t>
  </si>
  <si>
    <t>п. Поливаново пер. Березки,д.4; 73604475101</t>
  </si>
  <si>
    <t>с.Акшуат, ул.Анельского в 26 м юго-западнее дома             № 2 по ул.Анельского; 73604475106</t>
  </si>
  <si>
    <t>Ульяновская область Барышский район д.Водорацкие Выселки; 73604475116</t>
  </si>
  <si>
    <t>Ульяновская область Барышский район д.Екатериновка; 73604475121</t>
  </si>
  <si>
    <t>Ульяновская область Барышский район, с. М.Темрязань, ул.Центральная в 45 метрах юго-западней здания школы по ул.Центральная; 73604475126</t>
  </si>
  <si>
    <t>Ульяновская область Барышский район д.Екатериновка между ул.Центральная и ул.Лесная; 73604475121</t>
  </si>
  <si>
    <t xml:space="preserve">Ульяновская область, Барышский район, с.Водорацк; 73604475111 </t>
  </si>
  <si>
    <t>Ульяновская область, Барышский район, с.Водорацк, ул.Солнечная; 73604475111</t>
  </si>
  <si>
    <t>Ульяновская область, Барышский район, п.Поливаново, пер.Школьный 1б; 73604475101</t>
  </si>
  <si>
    <t>Ульяновская область, Барышский район, д.Екатериновка; 73604475121</t>
  </si>
  <si>
    <t>Ульяновская область, Барышский район, с.Акшуат; 73604475106</t>
  </si>
  <si>
    <t>Ульяновская область, Барышский район, п.Поливаново; 73604475101</t>
  </si>
  <si>
    <t>Ульяновская область, Барышский район, с.Мордовская Темрязань; 73604475126</t>
  </si>
  <si>
    <t xml:space="preserve">    
1 647 149,49</t>
  </si>
  <si>
    <t>Здание  администрации</t>
  </si>
  <si>
    <t>№ 73-73-05/50/2011-031 от 21.09.2011; (св-во 73-АА №259241 от 21.09.2011г)</t>
  </si>
  <si>
    <t>73:02:012106:79, инвент. № 000197</t>
  </si>
  <si>
    <t>1 512 578.10</t>
  </si>
  <si>
    <r>
      <rPr>
        <sz val="10"/>
        <rFont val="Times New Roman"/>
        <family val="1"/>
        <charset val="204"/>
      </rPr>
      <t xml:space="preserve">казна; </t>
    </r>
    <r>
      <rPr>
        <sz val="8"/>
        <rFont val="Times New Roman"/>
        <family val="1"/>
        <charset val="204"/>
      </rPr>
      <t>Безвозмездное пользование (ссуда)
№ 73:02:015601:360-73/051/2019-2
от 12.09.2019
№ 73:02:015601:360-73/051/2019-3
от 12.09.2019</t>
    </r>
  </si>
  <si>
    <t>№ 73:02:015601:360-73/051/2019-1
от 17.07.2019</t>
  </si>
  <si>
    <t>Ульяновская область, Барышский район, с.Водорацк, ул.Почтовая; 73604475111</t>
  </si>
  <si>
    <t>Ульяновская область Барышский район, п. Поливаново,пер.Березки (на площади перед СДК); 73604475101</t>
  </si>
  <si>
    <t>нежилое;                           1-этажное, кирпичное, общая пл.150,73 кв.м, 1972г;</t>
  </si>
  <si>
    <t>нежилое;                           2-этажное; кирпичное; общая площадь-555,5 кв.м; 1981г</t>
  </si>
  <si>
    <t>жилое;                         1951г; 1- этажный, деревянный</t>
  </si>
  <si>
    <t>жилое;                                 1951г; 1- этажный, деревянный</t>
  </si>
  <si>
    <t>жилое;                                 1954г; 1- этажный, деревянный</t>
  </si>
  <si>
    <t>1969г ;                         площадь  застройки 4,69 кв.м.</t>
  </si>
  <si>
    <t>Площадь земельного участка</t>
  </si>
  <si>
    <t>Категория земель</t>
  </si>
  <si>
    <t>Вид разрешенного использования</t>
  </si>
  <si>
    <t>Реестровый номер</t>
  </si>
  <si>
    <t xml:space="preserve">Кадастровый номер, дата присвоения </t>
  </si>
  <si>
    <t xml:space="preserve">площадь-739900 кв.м.; </t>
  </si>
  <si>
    <t>для сельскохозяйственного производства</t>
  </si>
  <si>
    <t xml:space="preserve">земли сельскохозяйственного назначения; </t>
  </si>
  <si>
    <t>Порядковый номер</t>
  </si>
  <si>
    <t>Подраздел 1.1. ЗЕМЕЛЬНЫЕ УЧАСТКИ</t>
  </si>
  <si>
    <t xml:space="preserve">Подраздел 1.2. ЗДАНИЯ, СООРУЖЕНИЯ, НЕЗАВЕРШЕННОЕ СТРОИТЕЛЬСТВО </t>
  </si>
  <si>
    <t>Подраздел 2.1. Движимое имущество.</t>
  </si>
  <si>
    <t>инв.№ 1108510091</t>
  </si>
  <si>
    <t>инв.№ 1108510090</t>
  </si>
  <si>
    <t>инв.№ 1108510088</t>
  </si>
  <si>
    <t>инв.№ 1108510089</t>
  </si>
  <si>
    <t>инв.№ 1108510102</t>
  </si>
  <si>
    <t>инв.№ 1108510101</t>
  </si>
  <si>
    <t>инв.№ 1108510100</t>
  </si>
  <si>
    <t>инв.№ 1108510084</t>
  </si>
  <si>
    <t>инв.№ 1108510080</t>
  </si>
  <si>
    <t>инв.№ 1108520011</t>
  </si>
  <si>
    <t>инв.№ 1108520012</t>
  </si>
  <si>
    <t>инв.№ 11013600347</t>
  </si>
  <si>
    <t>инв.№ 000001101360223</t>
  </si>
  <si>
    <t>инв.№ 11013600236</t>
  </si>
  <si>
    <t>инв.№ 11013600199</t>
  </si>
  <si>
    <t>инв.№ 000001101360110</t>
  </si>
  <si>
    <t>инв.№ 000001101360142</t>
  </si>
  <si>
    <t>инв.№ 000001101360170</t>
  </si>
  <si>
    <t>инв.№ 1213600007</t>
  </si>
  <si>
    <t>инв.№ 1213600008</t>
  </si>
  <si>
    <t>инв.№ 1108520010</t>
  </si>
  <si>
    <t>инв.№ 1108520013</t>
  </si>
  <si>
    <t>инв.№ 1108520016</t>
  </si>
  <si>
    <t>инв.№ 1108520015</t>
  </si>
  <si>
    <t>инв.№ 1108520014</t>
  </si>
  <si>
    <t>инв.№ 11013600273</t>
  </si>
  <si>
    <t>инв.№ 11013600310</t>
  </si>
  <si>
    <t>инв.№1108510082</t>
  </si>
  <si>
    <t>п.Поливаново,пер.Школьная; 73604475101</t>
  </si>
  <si>
    <t>п. Поливаново,                          ул. Березки,2А; 73604475101</t>
  </si>
  <si>
    <t>инв.№ 11013600384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</si>
</sst>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A"/>
      </left>
      <right style="thin">
        <color rgb="FF00000A"/>
      </right>
      <top style="thin">
        <color indexed="64"/>
      </top>
      <bottom style="thin">
        <color indexed="64"/>
      </bottom>
      <diagonal/>
    </border>
    <border>
      <left style="thin">
        <color rgb="FF00000A"/>
      </left>
      <right style="thin">
        <color rgb="FF00000A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/>
      <diagonal/>
    </border>
    <border>
      <left/>
      <right style="thin">
        <color rgb="FF00000A"/>
      </right>
      <top style="thin">
        <color rgb="FF00000A"/>
      </top>
      <bottom style="thin">
        <color indexed="64"/>
      </bottom>
      <diagonal/>
    </border>
    <border>
      <left style="thin">
        <color rgb="FF00000A"/>
      </left>
      <right style="thin">
        <color rgb="FF00000A"/>
      </right>
      <top style="thin">
        <color rgb="FF00000A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7" fillId="0" borderId="4" xfId="0" applyFont="1" applyFill="1" applyBorder="1"/>
    <xf numFmtId="4" fontId="8" fillId="0" borderId="4" xfId="0" applyNumberFormat="1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4" fontId="9" fillId="0" borderId="4" xfId="0" applyNumberFormat="1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 vertical="center" textRotation="90" wrapText="1"/>
    </xf>
    <xf numFmtId="4" fontId="13" fillId="0" borderId="4" xfId="0" applyNumberFormat="1" applyFont="1" applyFill="1" applyBorder="1" applyAlignment="1">
      <alignment horizontal="center" vertical="center" textRotation="90" wrapText="1"/>
    </xf>
    <xf numFmtId="0" fontId="0" fillId="0" borderId="0" xfId="0" applyFill="1"/>
    <xf numFmtId="0" fontId="1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10" fillId="0" borderId="0" xfId="0" applyFont="1" applyFill="1"/>
    <xf numFmtId="0" fontId="6" fillId="0" borderId="0" xfId="0" applyFont="1" applyFill="1"/>
    <xf numFmtId="0" fontId="7" fillId="0" borderId="4" xfId="0" applyFont="1" applyFill="1" applyBorder="1" applyAlignment="1">
      <alignment wrapText="1"/>
    </xf>
    <xf numFmtId="4" fontId="7" fillId="0" borderId="4" xfId="0" applyNumberFormat="1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4" fontId="8" fillId="0" borderId="6" xfId="0" applyNumberFormat="1" applyFont="1" applyFill="1" applyBorder="1"/>
    <xf numFmtId="0" fontId="8" fillId="0" borderId="7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4" fontId="8" fillId="0" borderId="7" xfId="0" applyNumberFormat="1" applyFont="1" applyFill="1" applyBorder="1"/>
    <xf numFmtId="4" fontId="9" fillId="0" borderId="7" xfId="0" applyNumberFormat="1" applyFont="1" applyFill="1" applyBorder="1" applyAlignment="1"/>
    <xf numFmtId="0" fontId="8" fillId="0" borderId="8" xfId="0" applyFont="1" applyFill="1" applyBorder="1" applyAlignment="1">
      <alignment wrapText="1"/>
    </xf>
    <xf numFmtId="4" fontId="8" fillId="0" borderId="8" xfId="0" applyNumberFormat="1" applyFont="1" applyFill="1" applyBorder="1" applyAlignment="1">
      <alignment wrapText="1"/>
    </xf>
    <xf numFmtId="4" fontId="8" fillId="0" borderId="8" xfId="0" applyNumberFormat="1" applyFont="1" applyFill="1" applyBorder="1"/>
    <xf numFmtId="0" fontId="9" fillId="0" borderId="8" xfId="0" applyFont="1" applyFill="1" applyBorder="1" applyAlignment="1">
      <alignment wrapText="1"/>
    </xf>
    <xf numFmtId="0" fontId="7" fillId="0" borderId="4" xfId="0" applyFont="1" applyFill="1" applyBorder="1" applyAlignment="1">
      <alignment vertical="top" wrapText="1"/>
    </xf>
    <xf numFmtId="4" fontId="7" fillId="0" borderId="4" xfId="0" applyNumberFormat="1" applyFont="1" applyFill="1" applyBorder="1"/>
    <xf numFmtId="4" fontId="8" fillId="0" borderId="4" xfId="0" applyNumberFormat="1" applyFont="1" applyFill="1" applyBorder="1"/>
    <xf numFmtId="4" fontId="7" fillId="0" borderId="4" xfId="0" applyNumberFormat="1" applyFont="1" applyFill="1" applyBorder="1" applyAlignment="1">
      <alignment vertical="top" wrapText="1"/>
    </xf>
    <xf numFmtId="4" fontId="8" fillId="0" borderId="4" xfId="0" applyNumberFormat="1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4" fontId="8" fillId="0" borderId="9" xfId="0" applyNumberFormat="1" applyFont="1" applyFill="1" applyBorder="1" applyAlignment="1">
      <alignment vertical="top" wrapText="1"/>
    </xf>
    <xf numFmtId="4" fontId="7" fillId="0" borderId="9" xfId="0" applyNumberFormat="1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4" fontId="8" fillId="0" borderId="10" xfId="0" applyNumberFormat="1" applyFont="1" applyFill="1" applyBorder="1" applyAlignment="1">
      <alignment vertical="top" wrapText="1"/>
    </xf>
    <xf numFmtId="4" fontId="7" fillId="0" borderId="10" xfId="0" applyNumberFormat="1" applyFont="1" applyFill="1" applyBorder="1" applyAlignment="1">
      <alignment vertical="top" wrapText="1"/>
    </xf>
    <xf numFmtId="0" fontId="7" fillId="0" borderId="11" xfId="0" applyFont="1" applyFill="1" applyBorder="1" applyAlignment="1">
      <alignment wrapText="1"/>
    </xf>
    <xf numFmtId="4" fontId="7" fillId="0" borderId="11" xfId="0" applyNumberFormat="1" applyFont="1" applyFill="1" applyBorder="1"/>
    <xf numFmtId="0" fontId="7" fillId="0" borderId="12" xfId="0" applyFont="1" applyFill="1" applyBorder="1" applyAlignment="1">
      <alignment vertical="top" wrapText="1"/>
    </xf>
    <xf numFmtId="4" fontId="8" fillId="0" borderId="12" xfId="0" applyNumberFormat="1" applyFont="1" applyFill="1" applyBorder="1" applyAlignment="1">
      <alignment vertical="top" wrapText="1"/>
    </xf>
    <xf numFmtId="4" fontId="7" fillId="0" borderId="12" xfId="0" applyNumberFormat="1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horizontal="center" vertical="top" wrapText="1"/>
    </xf>
    <xf numFmtId="4" fontId="8" fillId="0" borderId="14" xfId="0" applyNumberFormat="1" applyFont="1" applyFill="1" applyBorder="1" applyAlignment="1">
      <alignment vertical="top" wrapText="1"/>
    </xf>
    <xf numFmtId="4" fontId="7" fillId="0" borderId="14" xfId="0" applyNumberFormat="1" applyFont="1" applyFill="1" applyBorder="1" applyAlignment="1">
      <alignment horizontal="right" vertical="top" wrapText="1"/>
    </xf>
    <xf numFmtId="0" fontId="7" fillId="0" borderId="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9" fillId="0" borderId="4" xfId="0" applyFont="1" applyFill="1" applyBorder="1" applyAlignment="1">
      <alignment horizontal="left" vertical="top" wrapText="1"/>
    </xf>
    <xf numFmtId="0" fontId="0" fillId="0" borderId="4" xfId="0" applyFill="1" applyBorder="1"/>
    <xf numFmtId="4" fontId="16" fillId="0" borderId="4" xfId="0" applyNumberFormat="1" applyFont="1" applyFill="1" applyBorder="1"/>
    <xf numFmtId="4" fontId="7" fillId="0" borderId="4" xfId="0" applyNumberFormat="1" applyFont="1" applyFill="1" applyBorder="1" applyAlignment="1">
      <alignment horizontal="right" wrapText="1"/>
    </xf>
    <xf numFmtId="4" fontId="8" fillId="0" borderId="6" xfId="0" applyNumberFormat="1" applyFont="1" applyFill="1" applyBorder="1" applyAlignment="1">
      <alignment horizontal="right" wrapText="1"/>
    </xf>
    <xf numFmtId="4" fontId="8" fillId="0" borderId="7" xfId="0" applyNumberFormat="1" applyFont="1" applyFill="1" applyBorder="1" applyAlignment="1">
      <alignment horizontal="right" wrapText="1"/>
    </xf>
    <xf numFmtId="4" fontId="8" fillId="0" borderId="8" xfId="0" applyNumberFormat="1" applyFont="1" applyFill="1" applyBorder="1" applyAlignment="1">
      <alignment horizontal="right" wrapText="1"/>
    </xf>
    <xf numFmtId="4" fontId="7" fillId="0" borderId="4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 vertical="top" wrapText="1"/>
    </xf>
    <xf numFmtId="4" fontId="7" fillId="0" borderId="9" xfId="0" applyNumberFormat="1" applyFont="1" applyFill="1" applyBorder="1" applyAlignment="1">
      <alignment horizontal="right" vertical="top" wrapText="1"/>
    </xf>
    <xf numFmtId="4" fontId="7" fillId="0" borderId="10" xfId="0" applyNumberFormat="1" applyFont="1" applyFill="1" applyBorder="1" applyAlignment="1">
      <alignment horizontal="right" vertical="top" wrapText="1"/>
    </xf>
    <xf numFmtId="4" fontId="7" fillId="0" borderId="12" xfId="0" applyNumberFormat="1" applyFont="1" applyFill="1" applyBorder="1" applyAlignment="1">
      <alignment horizontal="right" vertical="top" wrapText="1"/>
    </xf>
    <xf numFmtId="4" fontId="9" fillId="0" borderId="4" xfId="0" applyNumberFormat="1" applyFont="1" applyFill="1" applyBorder="1" applyAlignment="1">
      <alignment horizontal="right" wrapText="1"/>
    </xf>
    <xf numFmtId="4" fontId="9" fillId="0" borderId="6" xfId="0" applyNumberFormat="1" applyFont="1" applyFill="1" applyBorder="1" applyAlignment="1">
      <alignment horizontal="right" wrapText="1"/>
    </xf>
    <xf numFmtId="0" fontId="17" fillId="0" borderId="4" xfId="0" applyFont="1" applyFill="1" applyBorder="1" applyAlignment="1">
      <alignment horizontal="left" wrapText="1"/>
    </xf>
    <xf numFmtId="0" fontId="16" fillId="0" borderId="0" xfId="0" applyFont="1"/>
    <xf numFmtId="0" fontId="18" fillId="0" borderId="0" xfId="0" applyFont="1" applyFill="1"/>
    <xf numFmtId="0" fontId="16" fillId="0" borderId="0" xfId="0" applyFont="1" applyFill="1"/>
    <xf numFmtId="0" fontId="18" fillId="0" borderId="0" xfId="0" applyFont="1" applyFill="1" applyBorder="1"/>
    <xf numFmtId="0" fontId="4" fillId="0" borderId="0" xfId="0" applyFont="1" applyFill="1" applyBorder="1" applyAlignment="1">
      <alignment horizontal="center" wrapText="1"/>
    </xf>
    <xf numFmtId="4" fontId="14" fillId="0" borderId="4" xfId="0" applyNumberFormat="1" applyFont="1" applyFill="1" applyBorder="1" applyAlignment="1">
      <alignment horizontal="center" vertical="center" textRotation="90" wrapText="1"/>
    </xf>
    <xf numFmtId="4" fontId="9" fillId="0" borderId="7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view="pageBreakPreview" topLeftCell="G1" zoomScaleNormal="100" zoomScaleSheetLayoutView="100" workbookViewId="0">
      <selection activeCell="S15" sqref="S15"/>
    </sheetView>
  </sheetViews>
  <sheetFormatPr defaultRowHeight="15" x14ac:dyDescent="0.25"/>
  <cols>
    <col min="1" max="1" width="5.28515625" style="68" customWidth="1"/>
    <col min="2" max="2" width="4.42578125" style="9" customWidth="1"/>
    <col min="3" max="3" width="16" style="9" customWidth="1"/>
    <col min="4" max="4" width="18.85546875" style="9" customWidth="1"/>
    <col min="5" max="5" width="14.42578125" style="9" customWidth="1"/>
    <col min="6" max="6" width="15.5703125" style="9" customWidth="1"/>
    <col min="7" max="7" width="13.42578125" style="9" customWidth="1"/>
    <col min="8" max="8" width="14.140625" style="10" customWidth="1"/>
    <col min="9" max="9" width="14.140625" style="9" customWidth="1"/>
    <col min="10" max="10" width="13.42578125" style="9" customWidth="1"/>
    <col min="11" max="12" width="14.85546875" style="9" customWidth="1"/>
    <col min="13" max="13" width="7.5703125" style="9" customWidth="1"/>
  </cols>
  <sheetData>
    <row r="1" spans="1:13" s="11" customFormat="1" ht="54.75" customHeight="1" x14ac:dyDescent="0.35">
      <c r="A1" s="69"/>
      <c r="B1" s="79" t="s">
        <v>78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s="11" customFormat="1" ht="9.75" customHeight="1" x14ac:dyDescent="0.35">
      <c r="A2" s="71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11" customFormat="1" ht="23.25" x14ac:dyDescent="0.35">
      <c r="A3" s="81" t="s">
        <v>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s="12" customFormat="1" ht="15" customHeight="1" x14ac:dyDescent="0.25">
      <c r="A4" s="82" t="s">
        <v>125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3" s="12" customFormat="1" ht="332.25" customHeight="1" x14ac:dyDescent="0.25">
      <c r="A5" s="7" t="s">
        <v>124</v>
      </c>
      <c r="B5" s="7" t="s">
        <v>119</v>
      </c>
      <c r="C5" s="7" t="s">
        <v>84</v>
      </c>
      <c r="D5" s="7" t="s">
        <v>83</v>
      </c>
      <c r="E5" s="7" t="s">
        <v>120</v>
      </c>
      <c r="F5" s="7" t="s">
        <v>116</v>
      </c>
      <c r="G5" s="8" t="s">
        <v>117</v>
      </c>
      <c r="H5" s="8" t="s">
        <v>118</v>
      </c>
      <c r="I5" s="7" t="s">
        <v>3</v>
      </c>
      <c r="J5" s="7" t="s">
        <v>4</v>
      </c>
      <c r="K5" s="7" t="s">
        <v>5</v>
      </c>
      <c r="L5" s="7" t="s">
        <v>6</v>
      </c>
      <c r="M5" s="7" t="s">
        <v>7</v>
      </c>
    </row>
    <row r="6" spans="1:13" s="13" customFormat="1" ht="237.75" customHeight="1" x14ac:dyDescent="0.2">
      <c r="A6" s="1">
        <v>1</v>
      </c>
      <c r="B6" s="1">
        <v>1</v>
      </c>
      <c r="C6" s="3" t="s">
        <v>74</v>
      </c>
      <c r="D6" s="4" t="s">
        <v>79</v>
      </c>
      <c r="E6" s="3" t="s">
        <v>80</v>
      </c>
      <c r="F6" s="3" t="s">
        <v>121</v>
      </c>
      <c r="G6" s="65" t="s">
        <v>123</v>
      </c>
      <c r="H6" s="2" t="s">
        <v>122</v>
      </c>
      <c r="I6" s="65" t="s">
        <v>105</v>
      </c>
      <c r="J6" s="3" t="s">
        <v>107</v>
      </c>
      <c r="K6" s="3" t="s">
        <v>11</v>
      </c>
      <c r="L6" s="3" t="s">
        <v>12</v>
      </c>
      <c r="M6" s="67" t="s">
        <v>106</v>
      </c>
    </row>
    <row r="7" spans="1:13" s="13" customFormat="1" ht="15" customHeight="1" x14ac:dyDescent="0.2">
      <c r="A7" s="83" t="s">
        <v>77</v>
      </c>
      <c r="B7" s="84"/>
      <c r="C7" s="84"/>
      <c r="D7" s="85"/>
      <c r="E7" s="3"/>
      <c r="F7" s="3"/>
      <c r="G7" s="5"/>
      <c r="H7" s="2"/>
      <c r="I7" s="65" t="str">
        <f>I6</f>
        <v>1 512 578.10</v>
      </c>
      <c r="J7" s="3"/>
      <c r="K7" s="3"/>
      <c r="L7" s="3"/>
      <c r="M7" s="6"/>
    </row>
    <row r="8" spans="1:13" s="13" customFormat="1" ht="12.75" x14ac:dyDescent="0.2">
      <c r="A8" s="82" t="s">
        <v>126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</row>
    <row r="9" spans="1:13" s="12" customFormat="1" ht="15" customHeight="1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</row>
    <row r="10" spans="1:13" s="12" customFormat="1" ht="349.5" x14ac:dyDescent="0.25">
      <c r="A10" s="7" t="s">
        <v>124</v>
      </c>
      <c r="B10" s="7" t="s">
        <v>119</v>
      </c>
      <c r="C10" s="7" t="s">
        <v>84</v>
      </c>
      <c r="D10" s="7" t="s">
        <v>83</v>
      </c>
      <c r="E10" s="7" t="s">
        <v>82</v>
      </c>
      <c r="F10" s="7" t="s">
        <v>81</v>
      </c>
      <c r="G10" s="8" t="s">
        <v>1</v>
      </c>
      <c r="H10" s="73" t="s">
        <v>2</v>
      </c>
      <c r="I10" s="7" t="s">
        <v>3</v>
      </c>
      <c r="J10" s="7" t="s">
        <v>4</v>
      </c>
      <c r="K10" s="7" t="s">
        <v>5</v>
      </c>
      <c r="L10" s="7" t="s">
        <v>6</v>
      </c>
      <c r="M10" s="7" t="s">
        <v>7</v>
      </c>
    </row>
    <row r="11" spans="1:13" s="13" customFormat="1" ht="63.75" x14ac:dyDescent="0.2">
      <c r="A11" s="1">
        <v>1</v>
      </c>
      <c r="B11" s="1">
        <v>1</v>
      </c>
      <c r="C11" s="15" t="s">
        <v>8</v>
      </c>
      <c r="D11" s="15" t="s">
        <v>85</v>
      </c>
      <c r="E11" s="15" t="s">
        <v>136</v>
      </c>
      <c r="F11" s="15" t="s">
        <v>9</v>
      </c>
      <c r="G11" s="56">
        <v>960</v>
      </c>
      <c r="H11" s="2">
        <v>0</v>
      </c>
      <c r="I11" s="16">
        <v>0</v>
      </c>
      <c r="J11" s="15" t="s">
        <v>10</v>
      </c>
      <c r="K11" s="3" t="s">
        <v>11</v>
      </c>
      <c r="L11" s="3" t="s">
        <v>12</v>
      </c>
      <c r="M11" s="17" t="s">
        <v>13</v>
      </c>
    </row>
    <row r="12" spans="1:13" s="13" customFormat="1" ht="63.75" x14ac:dyDescent="0.2">
      <c r="A12" s="1">
        <v>2</v>
      </c>
      <c r="B12" s="1">
        <v>2</v>
      </c>
      <c r="C12" s="18" t="s">
        <v>14</v>
      </c>
      <c r="D12" s="18" t="s">
        <v>157</v>
      </c>
      <c r="E12" s="19" t="s">
        <v>76</v>
      </c>
      <c r="F12" s="18" t="s">
        <v>110</v>
      </c>
      <c r="G12" s="57">
        <v>268632</v>
      </c>
      <c r="H12" s="20">
        <v>53726</v>
      </c>
      <c r="I12" s="66" t="s">
        <v>101</v>
      </c>
      <c r="J12" s="15" t="s">
        <v>10</v>
      </c>
      <c r="K12" s="3" t="s">
        <v>11</v>
      </c>
      <c r="L12" s="3" t="s">
        <v>12</v>
      </c>
      <c r="M12" s="17" t="s">
        <v>15</v>
      </c>
    </row>
    <row r="13" spans="1:13" s="13" customFormat="1" ht="63.75" x14ac:dyDescent="0.2">
      <c r="A13" s="1">
        <v>3</v>
      </c>
      <c r="B13" s="1">
        <v>3</v>
      </c>
      <c r="C13" s="21" t="s">
        <v>16</v>
      </c>
      <c r="D13" s="21" t="s">
        <v>156</v>
      </c>
      <c r="E13" s="22" t="s">
        <v>155</v>
      </c>
      <c r="F13" s="21" t="s">
        <v>17</v>
      </c>
      <c r="G13" s="58">
        <v>1</v>
      </c>
      <c r="H13" s="23">
        <v>0</v>
      </c>
      <c r="I13" s="24">
        <v>0</v>
      </c>
      <c r="J13" s="15" t="s">
        <v>18</v>
      </c>
      <c r="K13" s="3" t="s">
        <v>11</v>
      </c>
      <c r="L13" s="3" t="s">
        <v>12</v>
      </c>
      <c r="M13" s="74" t="s">
        <v>13</v>
      </c>
    </row>
    <row r="14" spans="1:13" s="13" customFormat="1" ht="76.5" x14ac:dyDescent="0.2">
      <c r="A14" s="1">
        <v>4</v>
      </c>
      <c r="B14" s="1">
        <v>4</v>
      </c>
      <c r="C14" s="25" t="s">
        <v>102</v>
      </c>
      <c r="D14" s="25" t="s">
        <v>88</v>
      </c>
      <c r="E14" s="25" t="s">
        <v>104</v>
      </c>
      <c r="F14" s="25" t="s">
        <v>111</v>
      </c>
      <c r="G14" s="59">
        <v>1397900</v>
      </c>
      <c r="H14" s="27">
        <v>762579</v>
      </c>
      <c r="I14" s="59">
        <v>11565859.970000001</v>
      </c>
      <c r="J14" s="25" t="s">
        <v>103</v>
      </c>
      <c r="K14" s="3" t="s">
        <v>11</v>
      </c>
      <c r="L14" s="3" t="s">
        <v>12</v>
      </c>
      <c r="M14" s="28" t="s">
        <v>13</v>
      </c>
    </row>
    <row r="15" spans="1:13" s="13" customFormat="1" ht="63.75" x14ac:dyDescent="0.2">
      <c r="A15" s="1">
        <v>5</v>
      </c>
      <c r="B15" s="1">
        <v>5</v>
      </c>
      <c r="C15" s="25" t="s">
        <v>19</v>
      </c>
      <c r="D15" s="25" t="s">
        <v>86</v>
      </c>
      <c r="E15" s="25" t="s">
        <v>135</v>
      </c>
      <c r="F15" s="25" t="s">
        <v>20</v>
      </c>
      <c r="G15" s="59">
        <v>8039</v>
      </c>
      <c r="H15" s="27">
        <v>2572</v>
      </c>
      <c r="I15" s="26">
        <v>0</v>
      </c>
      <c r="J15" s="29" t="s">
        <v>21</v>
      </c>
      <c r="K15" s="3" t="s">
        <v>11</v>
      </c>
      <c r="L15" s="3" t="s">
        <v>12</v>
      </c>
      <c r="M15" s="28" t="s">
        <v>13</v>
      </c>
    </row>
    <row r="16" spans="1:13" s="13" customFormat="1" ht="114.75" x14ac:dyDescent="0.2">
      <c r="A16" s="1">
        <v>6</v>
      </c>
      <c r="B16" s="1">
        <v>6</v>
      </c>
      <c r="C16" s="16" t="s">
        <v>62</v>
      </c>
      <c r="D16" s="16" t="s">
        <v>87</v>
      </c>
      <c r="E16" s="30" t="s">
        <v>63</v>
      </c>
      <c r="F16" s="30" t="s">
        <v>22</v>
      </c>
      <c r="G16" s="60">
        <v>5000</v>
      </c>
      <c r="H16" s="31">
        <v>5000</v>
      </c>
      <c r="I16" s="30">
        <v>0</v>
      </c>
      <c r="J16" s="29" t="s">
        <v>23</v>
      </c>
      <c r="K16" s="3" t="s">
        <v>11</v>
      </c>
      <c r="L16" s="3" t="s">
        <v>12</v>
      </c>
      <c r="M16" s="30" t="s">
        <v>13</v>
      </c>
    </row>
    <row r="17" spans="1:13" s="13" customFormat="1" ht="66.75" customHeight="1" x14ac:dyDescent="0.2">
      <c r="A17" s="1">
        <v>7</v>
      </c>
      <c r="B17" s="1">
        <v>7</v>
      </c>
      <c r="C17" s="16" t="s">
        <v>62</v>
      </c>
      <c r="D17" s="16" t="s">
        <v>89</v>
      </c>
      <c r="E17" s="30" t="s">
        <v>66</v>
      </c>
      <c r="F17" s="32" t="s">
        <v>65</v>
      </c>
      <c r="G17" s="60">
        <v>5000</v>
      </c>
      <c r="H17" s="31">
        <v>5000</v>
      </c>
      <c r="I17" s="30">
        <v>0</v>
      </c>
      <c r="J17" s="29" t="s">
        <v>23</v>
      </c>
      <c r="K17" s="3" t="s">
        <v>11</v>
      </c>
      <c r="L17" s="3" t="s">
        <v>12</v>
      </c>
      <c r="M17" s="30" t="s">
        <v>13</v>
      </c>
    </row>
    <row r="18" spans="1:13" s="13" customFormat="1" ht="63.75" x14ac:dyDescent="0.2">
      <c r="A18" s="1">
        <v>8</v>
      </c>
      <c r="B18" s="1">
        <v>8</v>
      </c>
      <c r="C18" s="29" t="s">
        <v>24</v>
      </c>
      <c r="D18" s="29" t="s">
        <v>90</v>
      </c>
      <c r="E18" s="29" t="s">
        <v>130</v>
      </c>
      <c r="F18" s="29" t="s">
        <v>25</v>
      </c>
      <c r="G18" s="61">
        <v>19465</v>
      </c>
      <c r="H18" s="33">
        <v>0</v>
      </c>
      <c r="I18" s="32">
        <v>0</v>
      </c>
      <c r="J18" s="29" t="s">
        <v>26</v>
      </c>
      <c r="K18" s="3" t="s">
        <v>11</v>
      </c>
      <c r="L18" s="3" t="s">
        <v>12</v>
      </c>
      <c r="M18" s="30" t="s">
        <v>13</v>
      </c>
    </row>
    <row r="19" spans="1:13" s="13" customFormat="1" ht="72.75" customHeight="1" x14ac:dyDescent="0.2">
      <c r="A19" s="1">
        <v>9</v>
      </c>
      <c r="B19" s="1">
        <v>9</v>
      </c>
      <c r="C19" s="34" t="s">
        <v>27</v>
      </c>
      <c r="D19" s="34" t="s">
        <v>90</v>
      </c>
      <c r="E19" s="34" t="s">
        <v>131</v>
      </c>
      <c r="F19" s="34" t="s">
        <v>112</v>
      </c>
      <c r="G19" s="62">
        <v>45926</v>
      </c>
      <c r="H19" s="35">
        <v>0</v>
      </c>
      <c r="I19" s="36">
        <v>0</v>
      </c>
      <c r="J19" s="29" t="s">
        <v>28</v>
      </c>
      <c r="K19" s="3" t="s">
        <v>11</v>
      </c>
      <c r="L19" s="3" t="s">
        <v>12</v>
      </c>
      <c r="M19" s="30" t="s">
        <v>13</v>
      </c>
    </row>
    <row r="20" spans="1:13" s="13" customFormat="1" ht="63.75" x14ac:dyDescent="0.2">
      <c r="A20" s="1">
        <v>10</v>
      </c>
      <c r="B20" s="1">
        <v>10</v>
      </c>
      <c r="C20" s="37" t="s">
        <v>29</v>
      </c>
      <c r="D20" s="37" t="s">
        <v>91</v>
      </c>
      <c r="E20" s="37" t="s">
        <v>129</v>
      </c>
      <c r="F20" s="37" t="s">
        <v>113</v>
      </c>
      <c r="G20" s="63">
        <v>22425</v>
      </c>
      <c r="H20" s="38">
        <v>0</v>
      </c>
      <c r="I20" s="39">
        <v>0</v>
      </c>
      <c r="J20" s="40" t="s">
        <v>30</v>
      </c>
      <c r="K20" s="3" t="s">
        <v>11</v>
      </c>
      <c r="L20" s="3" t="s">
        <v>12</v>
      </c>
      <c r="M20" s="41" t="s">
        <v>13</v>
      </c>
    </row>
    <row r="21" spans="1:13" s="13" customFormat="1" ht="63.75" x14ac:dyDescent="0.2">
      <c r="A21" s="1">
        <v>11</v>
      </c>
      <c r="B21" s="1">
        <v>11</v>
      </c>
      <c r="C21" s="42" t="s">
        <v>31</v>
      </c>
      <c r="D21" s="42" t="s">
        <v>91</v>
      </c>
      <c r="E21" s="42" t="s">
        <v>128</v>
      </c>
      <c r="F21" s="42" t="s">
        <v>114</v>
      </c>
      <c r="G21" s="64">
        <v>18837</v>
      </c>
      <c r="H21" s="43">
        <v>0</v>
      </c>
      <c r="I21" s="44">
        <v>0</v>
      </c>
      <c r="J21" s="15" t="s">
        <v>26</v>
      </c>
      <c r="K21" s="3" t="s">
        <v>11</v>
      </c>
      <c r="L21" s="3" t="s">
        <v>12</v>
      </c>
      <c r="M21" s="30" t="s">
        <v>13</v>
      </c>
    </row>
    <row r="22" spans="1:13" s="13" customFormat="1" ht="103.5" customHeight="1" x14ac:dyDescent="0.2">
      <c r="A22" s="1">
        <v>12</v>
      </c>
      <c r="B22" s="1">
        <v>12</v>
      </c>
      <c r="C22" s="45" t="s">
        <v>62</v>
      </c>
      <c r="D22" s="46" t="s">
        <v>92</v>
      </c>
      <c r="E22" s="46" t="s">
        <v>64</v>
      </c>
      <c r="F22" s="47" t="s">
        <v>115</v>
      </c>
      <c r="G22" s="49">
        <v>25790</v>
      </c>
      <c r="H22" s="48">
        <v>25790</v>
      </c>
      <c r="I22" s="49">
        <v>0</v>
      </c>
      <c r="J22" s="50" t="s">
        <v>32</v>
      </c>
      <c r="K22" s="3" t="s">
        <v>11</v>
      </c>
      <c r="L22" s="3" t="s">
        <v>12</v>
      </c>
      <c r="M22" s="30" t="s">
        <v>13</v>
      </c>
    </row>
    <row r="23" spans="1:13" s="13" customFormat="1" ht="124.5" customHeight="1" x14ac:dyDescent="0.2">
      <c r="A23" s="1">
        <v>13</v>
      </c>
      <c r="B23" s="1">
        <v>13</v>
      </c>
      <c r="C23" s="3" t="s">
        <v>33</v>
      </c>
      <c r="D23" s="4" t="s">
        <v>93</v>
      </c>
      <c r="E23" s="3"/>
      <c r="F23" s="51" t="s">
        <v>34</v>
      </c>
      <c r="G23" s="65">
        <v>1000</v>
      </c>
      <c r="H23" s="2">
        <v>1000</v>
      </c>
      <c r="I23" s="3">
        <v>0</v>
      </c>
      <c r="J23" s="3" t="s">
        <v>35</v>
      </c>
      <c r="K23" s="3" t="s">
        <v>11</v>
      </c>
      <c r="L23" s="3" t="s">
        <v>12</v>
      </c>
      <c r="M23" s="6" t="s">
        <v>13</v>
      </c>
    </row>
    <row r="24" spans="1:13" s="13" customFormat="1" ht="144" customHeight="1" x14ac:dyDescent="0.2">
      <c r="A24" s="1">
        <v>14</v>
      </c>
      <c r="B24" s="1">
        <v>14</v>
      </c>
      <c r="C24" s="3" t="s">
        <v>36</v>
      </c>
      <c r="D24" s="4" t="s">
        <v>94</v>
      </c>
      <c r="E24" s="3" t="s">
        <v>132</v>
      </c>
      <c r="F24" s="52" t="s">
        <v>37</v>
      </c>
      <c r="G24" s="65">
        <v>1150000</v>
      </c>
      <c r="H24" s="2">
        <v>0</v>
      </c>
      <c r="I24" s="3">
        <v>0</v>
      </c>
      <c r="J24" s="3" t="s">
        <v>38</v>
      </c>
      <c r="K24" s="3" t="s">
        <v>11</v>
      </c>
      <c r="L24" s="3" t="s">
        <v>12</v>
      </c>
      <c r="M24" s="6" t="s">
        <v>13</v>
      </c>
    </row>
    <row r="25" spans="1:13" s="13" customFormat="1" ht="66" customHeight="1" x14ac:dyDescent="0.2">
      <c r="A25" s="1">
        <v>15</v>
      </c>
      <c r="B25" s="1">
        <v>15</v>
      </c>
      <c r="C25" s="3" t="s">
        <v>39</v>
      </c>
      <c r="D25" s="4" t="s">
        <v>95</v>
      </c>
      <c r="E25" s="3" t="s">
        <v>133</v>
      </c>
      <c r="F25" s="3"/>
      <c r="G25" s="65">
        <v>80000</v>
      </c>
      <c r="H25" s="2">
        <v>0</v>
      </c>
      <c r="I25" s="3">
        <v>0</v>
      </c>
      <c r="J25" s="3" t="s">
        <v>40</v>
      </c>
      <c r="K25" s="3" t="s">
        <v>11</v>
      </c>
      <c r="L25" s="3" t="s">
        <v>12</v>
      </c>
      <c r="M25" s="6" t="s">
        <v>13</v>
      </c>
    </row>
    <row r="26" spans="1:13" s="13" customFormat="1" ht="82.5" customHeight="1" x14ac:dyDescent="0.2">
      <c r="A26" s="1">
        <v>16</v>
      </c>
      <c r="B26" s="1">
        <v>16</v>
      </c>
      <c r="C26" s="3" t="s">
        <v>59</v>
      </c>
      <c r="D26" s="4" t="s">
        <v>96</v>
      </c>
      <c r="E26" s="3" t="s">
        <v>134</v>
      </c>
      <c r="F26" s="3" t="s">
        <v>60</v>
      </c>
      <c r="G26" s="65">
        <v>36863.4</v>
      </c>
      <c r="H26" s="2">
        <v>7286.72</v>
      </c>
      <c r="I26" s="3">
        <v>0</v>
      </c>
      <c r="J26" s="3" t="s">
        <v>61</v>
      </c>
      <c r="K26" s="3" t="s">
        <v>11</v>
      </c>
      <c r="L26" s="3" t="s">
        <v>12</v>
      </c>
      <c r="M26" s="6" t="s">
        <v>13</v>
      </c>
    </row>
    <row r="27" spans="1:13" s="13" customFormat="1" ht="66.75" customHeight="1" x14ac:dyDescent="0.2">
      <c r="A27" s="1">
        <v>17</v>
      </c>
      <c r="B27" s="1">
        <v>17</v>
      </c>
      <c r="C27" s="3" t="s">
        <v>67</v>
      </c>
      <c r="D27" s="4" t="s">
        <v>97</v>
      </c>
      <c r="E27" s="3"/>
      <c r="F27" s="3" t="s">
        <v>70</v>
      </c>
      <c r="G27" s="65">
        <v>27402.13</v>
      </c>
      <c r="H27" s="2">
        <v>0</v>
      </c>
      <c r="I27" s="3">
        <v>0</v>
      </c>
      <c r="J27" s="3" t="s">
        <v>68</v>
      </c>
      <c r="K27" s="3" t="s">
        <v>11</v>
      </c>
      <c r="L27" s="3" t="s">
        <v>12</v>
      </c>
      <c r="M27" s="6" t="s">
        <v>13</v>
      </c>
    </row>
    <row r="28" spans="1:13" s="13" customFormat="1" ht="78" customHeight="1" x14ac:dyDescent="0.2">
      <c r="A28" s="1">
        <v>18</v>
      </c>
      <c r="B28" s="1">
        <v>18</v>
      </c>
      <c r="C28" s="3" t="s">
        <v>67</v>
      </c>
      <c r="D28" s="4" t="s">
        <v>94</v>
      </c>
      <c r="E28" s="3"/>
      <c r="F28" s="3" t="s">
        <v>69</v>
      </c>
      <c r="G28" s="65">
        <v>123309.61</v>
      </c>
      <c r="H28" s="2">
        <v>0</v>
      </c>
      <c r="I28" s="3">
        <v>0</v>
      </c>
      <c r="J28" s="3" t="s">
        <v>68</v>
      </c>
      <c r="K28" s="3" t="s">
        <v>11</v>
      </c>
      <c r="L28" s="3" t="s">
        <v>12</v>
      </c>
      <c r="M28" s="6" t="s">
        <v>13</v>
      </c>
    </row>
    <row r="29" spans="1:13" s="13" customFormat="1" ht="93" customHeight="1" x14ac:dyDescent="0.2">
      <c r="A29" s="1">
        <v>19</v>
      </c>
      <c r="B29" s="1">
        <v>19</v>
      </c>
      <c r="C29" s="3" t="s">
        <v>67</v>
      </c>
      <c r="D29" s="4" t="s">
        <v>98</v>
      </c>
      <c r="E29" s="3"/>
      <c r="F29" s="53" t="s">
        <v>73</v>
      </c>
      <c r="G29" s="65">
        <v>383629.9</v>
      </c>
      <c r="H29" s="2">
        <v>0</v>
      </c>
      <c r="I29" s="3">
        <v>0</v>
      </c>
      <c r="J29" s="3" t="s">
        <v>68</v>
      </c>
      <c r="K29" s="3" t="s">
        <v>11</v>
      </c>
      <c r="L29" s="3" t="s">
        <v>12</v>
      </c>
      <c r="M29" s="6" t="s">
        <v>13</v>
      </c>
    </row>
    <row r="30" spans="1:13" s="13" customFormat="1" ht="77.25" customHeight="1" x14ac:dyDescent="0.2">
      <c r="A30" s="1">
        <v>20</v>
      </c>
      <c r="B30" s="1">
        <v>20</v>
      </c>
      <c r="C30" s="3" t="s">
        <v>67</v>
      </c>
      <c r="D30" s="4" t="s">
        <v>99</v>
      </c>
      <c r="E30" s="3"/>
      <c r="F30" s="3" t="s">
        <v>71</v>
      </c>
      <c r="G30" s="65">
        <v>411032.03</v>
      </c>
      <c r="H30" s="2">
        <v>0</v>
      </c>
      <c r="I30" s="3">
        <v>0</v>
      </c>
      <c r="J30" s="3" t="s">
        <v>68</v>
      </c>
      <c r="K30" s="3" t="s">
        <v>11</v>
      </c>
      <c r="L30" s="3" t="s">
        <v>12</v>
      </c>
      <c r="M30" s="6" t="s">
        <v>13</v>
      </c>
    </row>
    <row r="31" spans="1:13" s="13" customFormat="1" ht="81.75" customHeight="1" x14ac:dyDescent="0.2">
      <c r="A31" s="1">
        <v>21</v>
      </c>
      <c r="B31" s="1">
        <v>21</v>
      </c>
      <c r="C31" s="3" t="s">
        <v>67</v>
      </c>
      <c r="D31" s="4" t="s">
        <v>100</v>
      </c>
      <c r="E31" s="3"/>
      <c r="F31" s="3" t="s">
        <v>72</v>
      </c>
      <c r="G31" s="65">
        <v>27402.13</v>
      </c>
      <c r="H31" s="2">
        <v>0</v>
      </c>
      <c r="I31" s="3">
        <v>0</v>
      </c>
      <c r="J31" s="3" t="s">
        <v>68</v>
      </c>
      <c r="K31" s="3" t="s">
        <v>11</v>
      </c>
      <c r="L31" s="3" t="s">
        <v>12</v>
      </c>
      <c r="M31" s="6" t="s">
        <v>13</v>
      </c>
    </row>
    <row r="32" spans="1:13" s="13" customFormat="1" ht="15" customHeight="1" x14ac:dyDescent="0.2">
      <c r="A32" s="83" t="s">
        <v>77</v>
      </c>
      <c r="B32" s="84"/>
      <c r="C32" s="84"/>
      <c r="D32" s="85"/>
      <c r="E32" s="3"/>
      <c r="F32" s="3"/>
      <c r="G32" s="5">
        <f>SUM(G11:G31)</f>
        <v>4058614.1999999993</v>
      </c>
      <c r="H32" s="5">
        <f t="shared" ref="H32:I32" si="0">SUM(H11:H31)</f>
        <v>862953.72</v>
      </c>
      <c r="I32" s="5">
        <f t="shared" si="0"/>
        <v>11565859.970000001</v>
      </c>
      <c r="J32" s="3"/>
      <c r="K32" s="3"/>
      <c r="L32" s="3"/>
      <c r="M32" s="6"/>
    </row>
    <row r="33" spans="1:13" s="14" customFormat="1" ht="34.5" customHeight="1" x14ac:dyDescent="0.35">
      <c r="A33" s="81" t="s">
        <v>41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</row>
    <row r="34" spans="1:13" s="14" customFormat="1" ht="21" x14ac:dyDescent="0.35">
      <c r="A34" s="75" t="s">
        <v>127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</row>
    <row r="35" spans="1:13" s="13" customFormat="1" ht="63.75" x14ac:dyDescent="0.2">
      <c r="A35" s="1">
        <v>1</v>
      </c>
      <c r="B35" s="1">
        <v>1</v>
      </c>
      <c r="C35" s="3" t="s">
        <v>42</v>
      </c>
      <c r="D35" s="4" t="s">
        <v>108</v>
      </c>
      <c r="E35" s="3" t="s">
        <v>146</v>
      </c>
      <c r="F35" s="3"/>
      <c r="G35" s="5">
        <v>2700</v>
      </c>
      <c r="H35" s="2">
        <v>2700</v>
      </c>
      <c r="I35" s="2">
        <v>0</v>
      </c>
      <c r="J35" s="3" t="s">
        <v>40</v>
      </c>
      <c r="K35" s="3" t="s">
        <v>11</v>
      </c>
      <c r="L35" s="3" t="s">
        <v>12</v>
      </c>
      <c r="M35" s="6" t="s">
        <v>13</v>
      </c>
    </row>
    <row r="36" spans="1:13" s="13" customFormat="1" ht="63.75" x14ac:dyDescent="0.2">
      <c r="A36" s="1">
        <v>2</v>
      </c>
      <c r="B36" s="1">
        <v>2</v>
      </c>
      <c r="C36" s="3" t="s">
        <v>42</v>
      </c>
      <c r="D36" s="4" t="s">
        <v>108</v>
      </c>
      <c r="E36" s="3" t="s">
        <v>147</v>
      </c>
      <c r="F36" s="3"/>
      <c r="G36" s="5">
        <v>2700</v>
      </c>
      <c r="H36" s="2">
        <v>2700</v>
      </c>
      <c r="I36" s="2">
        <v>0</v>
      </c>
      <c r="J36" s="3" t="s">
        <v>40</v>
      </c>
      <c r="K36" s="3" t="s">
        <v>11</v>
      </c>
      <c r="L36" s="3" t="s">
        <v>12</v>
      </c>
      <c r="M36" s="6" t="s">
        <v>13</v>
      </c>
    </row>
    <row r="37" spans="1:13" s="13" customFormat="1" ht="52.5" customHeight="1" x14ac:dyDescent="0.2">
      <c r="A37" s="1">
        <v>3</v>
      </c>
      <c r="B37" s="1">
        <v>3</v>
      </c>
      <c r="C37" s="3" t="s">
        <v>43</v>
      </c>
      <c r="D37" s="4" t="s">
        <v>108</v>
      </c>
      <c r="E37" s="3" t="s">
        <v>143</v>
      </c>
      <c r="F37" s="3"/>
      <c r="G37" s="5">
        <v>7100</v>
      </c>
      <c r="H37" s="2">
        <v>0</v>
      </c>
      <c r="I37" s="2">
        <v>0</v>
      </c>
      <c r="J37" s="3" t="s">
        <v>40</v>
      </c>
      <c r="K37" s="3" t="s">
        <v>11</v>
      </c>
      <c r="L37" s="3" t="s">
        <v>12</v>
      </c>
      <c r="M37" s="6" t="s">
        <v>13</v>
      </c>
    </row>
    <row r="38" spans="1:13" s="13" customFormat="1" ht="63.75" x14ac:dyDescent="0.2">
      <c r="A38" s="1">
        <v>4</v>
      </c>
      <c r="B38" s="1">
        <v>4</v>
      </c>
      <c r="C38" s="3" t="s">
        <v>44</v>
      </c>
      <c r="D38" s="4" t="s">
        <v>108</v>
      </c>
      <c r="E38" s="3" t="s">
        <v>144</v>
      </c>
      <c r="F38" s="3"/>
      <c r="G38" s="5">
        <v>12300</v>
      </c>
      <c r="H38" s="2">
        <v>0</v>
      </c>
      <c r="I38" s="2">
        <v>0</v>
      </c>
      <c r="J38" s="3" t="s">
        <v>40</v>
      </c>
      <c r="K38" s="3" t="s">
        <v>11</v>
      </c>
      <c r="L38" s="3" t="s">
        <v>12</v>
      </c>
      <c r="M38" s="6" t="s">
        <v>13</v>
      </c>
    </row>
    <row r="39" spans="1:13" s="13" customFormat="1" ht="72" customHeight="1" x14ac:dyDescent="0.2">
      <c r="A39" s="1">
        <v>5</v>
      </c>
      <c r="B39" s="1">
        <v>5</v>
      </c>
      <c r="C39" s="3" t="s">
        <v>45</v>
      </c>
      <c r="D39" s="4" t="s">
        <v>108</v>
      </c>
      <c r="E39" s="3" t="s">
        <v>145</v>
      </c>
      <c r="F39" s="3"/>
      <c r="G39" s="5">
        <v>4100</v>
      </c>
      <c r="H39" s="2">
        <v>0</v>
      </c>
      <c r="I39" s="2">
        <v>0</v>
      </c>
      <c r="J39" s="3" t="s">
        <v>40</v>
      </c>
      <c r="K39" s="3" t="s">
        <v>11</v>
      </c>
      <c r="L39" s="3" t="s">
        <v>12</v>
      </c>
      <c r="M39" s="6" t="s">
        <v>13</v>
      </c>
    </row>
    <row r="40" spans="1:13" s="13" customFormat="1" ht="63.75" x14ac:dyDescent="0.2">
      <c r="A40" s="1">
        <v>6</v>
      </c>
      <c r="B40" s="1">
        <v>6</v>
      </c>
      <c r="C40" s="3" t="s">
        <v>46</v>
      </c>
      <c r="D40" s="4" t="s">
        <v>108</v>
      </c>
      <c r="E40" s="3" t="s">
        <v>140</v>
      </c>
      <c r="F40" s="3"/>
      <c r="G40" s="5">
        <v>80000</v>
      </c>
      <c r="H40" s="2">
        <v>52380.98</v>
      </c>
      <c r="I40" s="2">
        <v>0</v>
      </c>
      <c r="J40" s="3" t="s">
        <v>40</v>
      </c>
      <c r="K40" s="3" t="s">
        <v>11</v>
      </c>
      <c r="L40" s="3" t="s">
        <v>12</v>
      </c>
      <c r="M40" s="6" t="s">
        <v>13</v>
      </c>
    </row>
    <row r="41" spans="1:13" s="13" customFormat="1" ht="63.75" x14ac:dyDescent="0.2">
      <c r="A41" s="1">
        <v>7</v>
      </c>
      <c r="B41" s="1">
        <v>7</v>
      </c>
      <c r="C41" s="3" t="s">
        <v>47</v>
      </c>
      <c r="D41" s="4" t="s">
        <v>108</v>
      </c>
      <c r="E41" s="3" t="s">
        <v>148</v>
      </c>
      <c r="F41" s="3"/>
      <c r="G41" s="5">
        <v>11732.4</v>
      </c>
      <c r="H41" s="2">
        <v>0</v>
      </c>
      <c r="I41" s="2">
        <v>0</v>
      </c>
      <c r="J41" s="3" t="s">
        <v>40</v>
      </c>
      <c r="K41" s="3" t="s">
        <v>11</v>
      </c>
      <c r="L41" s="3" t="s">
        <v>12</v>
      </c>
      <c r="M41" s="6" t="s">
        <v>13</v>
      </c>
    </row>
    <row r="42" spans="1:13" s="13" customFormat="1" ht="63.75" x14ac:dyDescent="0.2">
      <c r="A42" s="1">
        <v>8</v>
      </c>
      <c r="B42" s="1">
        <v>8</v>
      </c>
      <c r="C42" s="3" t="s">
        <v>48</v>
      </c>
      <c r="D42" s="4" t="s">
        <v>108</v>
      </c>
      <c r="E42" s="3" t="s">
        <v>137</v>
      </c>
      <c r="F42" s="3"/>
      <c r="G42" s="5">
        <v>9532</v>
      </c>
      <c r="H42" s="2">
        <v>0</v>
      </c>
      <c r="I42" s="2">
        <v>0</v>
      </c>
      <c r="J42" s="3" t="s">
        <v>40</v>
      </c>
      <c r="K42" s="3" t="s">
        <v>11</v>
      </c>
      <c r="L42" s="3" t="s">
        <v>12</v>
      </c>
      <c r="M42" s="6" t="s">
        <v>13</v>
      </c>
    </row>
    <row r="43" spans="1:13" s="13" customFormat="1" ht="62.25" customHeight="1" x14ac:dyDescent="0.2">
      <c r="A43" s="1">
        <v>9</v>
      </c>
      <c r="B43" s="1">
        <v>9</v>
      </c>
      <c r="C43" s="3" t="s">
        <v>48</v>
      </c>
      <c r="D43" s="4" t="s">
        <v>108</v>
      </c>
      <c r="E43" s="3" t="s">
        <v>138</v>
      </c>
      <c r="F43" s="3"/>
      <c r="G43" s="5">
        <v>9532</v>
      </c>
      <c r="H43" s="2">
        <v>0</v>
      </c>
      <c r="I43" s="2">
        <v>0</v>
      </c>
      <c r="J43" s="3" t="s">
        <v>40</v>
      </c>
      <c r="K43" s="3" t="s">
        <v>11</v>
      </c>
      <c r="L43" s="3" t="s">
        <v>12</v>
      </c>
      <c r="M43" s="6" t="s">
        <v>13</v>
      </c>
    </row>
    <row r="44" spans="1:13" s="13" customFormat="1" ht="63.75" x14ac:dyDescent="0.2">
      <c r="A44" s="1">
        <v>10</v>
      </c>
      <c r="B44" s="1">
        <v>10</v>
      </c>
      <c r="C44" s="3" t="s">
        <v>49</v>
      </c>
      <c r="D44" s="4" t="s">
        <v>108</v>
      </c>
      <c r="E44" s="3" t="s">
        <v>149</v>
      </c>
      <c r="F44" s="3"/>
      <c r="G44" s="5">
        <v>10680</v>
      </c>
      <c r="H44" s="2">
        <v>0</v>
      </c>
      <c r="I44" s="2">
        <v>0</v>
      </c>
      <c r="J44" s="3" t="s">
        <v>40</v>
      </c>
      <c r="K44" s="3" t="s">
        <v>11</v>
      </c>
      <c r="L44" s="3" t="s">
        <v>12</v>
      </c>
      <c r="M44" s="6" t="s">
        <v>13</v>
      </c>
    </row>
    <row r="45" spans="1:13" s="13" customFormat="1" ht="63.75" x14ac:dyDescent="0.2">
      <c r="A45" s="1">
        <v>11</v>
      </c>
      <c r="B45" s="1">
        <v>11</v>
      </c>
      <c r="C45" s="3" t="s">
        <v>50</v>
      </c>
      <c r="D45" s="4" t="s">
        <v>108</v>
      </c>
      <c r="E45" s="3" t="s">
        <v>152</v>
      </c>
      <c r="F45" s="3"/>
      <c r="G45" s="5">
        <v>22500</v>
      </c>
      <c r="H45" s="2">
        <v>0</v>
      </c>
      <c r="I45" s="2">
        <v>0</v>
      </c>
      <c r="J45" s="3" t="s">
        <v>40</v>
      </c>
      <c r="K45" s="3" t="s">
        <v>11</v>
      </c>
      <c r="L45" s="3" t="s">
        <v>12</v>
      </c>
      <c r="M45" s="6" t="s">
        <v>13</v>
      </c>
    </row>
    <row r="46" spans="1:13" s="13" customFormat="1" ht="63.75" x14ac:dyDescent="0.2">
      <c r="A46" s="1">
        <v>12</v>
      </c>
      <c r="B46" s="1">
        <v>12</v>
      </c>
      <c r="C46" s="3" t="s">
        <v>51</v>
      </c>
      <c r="D46" s="4" t="s">
        <v>108</v>
      </c>
      <c r="E46" s="3" t="s">
        <v>151</v>
      </c>
      <c r="F46" s="3"/>
      <c r="G46" s="5">
        <v>12600.5</v>
      </c>
      <c r="H46" s="2">
        <v>0</v>
      </c>
      <c r="I46" s="2">
        <v>0</v>
      </c>
      <c r="J46" s="3" t="s">
        <v>40</v>
      </c>
      <c r="K46" s="3" t="s">
        <v>11</v>
      </c>
      <c r="L46" s="3" t="s">
        <v>12</v>
      </c>
      <c r="M46" s="6" t="s">
        <v>13</v>
      </c>
    </row>
    <row r="47" spans="1:13" s="13" customFormat="1" ht="63.75" x14ac:dyDescent="0.2">
      <c r="A47" s="1">
        <v>13</v>
      </c>
      <c r="B47" s="1">
        <v>13</v>
      </c>
      <c r="C47" s="3" t="s">
        <v>52</v>
      </c>
      <c r="D47" s="4" t="s">
        <v>108</v>
      </c>
      <c r="E47" s="3" t="s">
        <v>150</v>
      </c>
      <c r="F47" s="3"/>
      <c r="G47" s="5">
        <v>22428</v>
      </c>
      <c r="H47" s="2">
        <v>0</v>
      </c>
      <c r="I47" s="2">
        <v>0</v>
      </c>
      <c r="J47" s="3" t="s">
        <v>40</v>
      </c>
      <c r="K47" s="3" t="s">
        <v>11</v>
      </c>
      <c r="L47" s="3" t="s">
        <v>12</v>
      </c>
      <c r="M47" s="6" t="s">
        <v>13</v>
      </c>
    </row>
    <row r="48" spans="1:13" s="13" customFormat="1" ht="76.5" x14ac:dyDescent="0.2">
      <c r="A48" s="1">
        <v>14</v>
      </c>
      <c r="B48" s="1">
        <v>14</v>
      </c>
      <c r="C48" s="3" t="s">
        <v>53</v>
      </c>
      <c r="D48" s="46" t="s">
        <v>109</v>
      </c>
      <c r="E48" s="3" t="s">
        <v>142</v>
      </c>
      <c r="F48" s="3"/>
      <c r="G48" s="5">
        <v>6000</v>
      </c>
      <c r="H48" s="2">
        <v>0</v>
      </c>
      <c r="I48" s="2">
        <v>0</v>
      </c>
      <c r="J48" s="3" t="s">
        <v>40</v>
      </c>
      <c r="K48" s="3" t="s">
        <v>11</v>
      </c>
      <c r="L48" s="3" t="s">
        <v>12</v>
      </c>
      <c r="M48" s="6" t="s">
        <v>13</v>
      </c>
    </row>
    <row r="49" spans="1:13" s="13" customFormat="1" ht="76.5" x14ac:dyDescent="0.2">
      <c r="A49" s="1">
        <v>15</v>
      </c>
      <c r="B49" s="1">
        <v>15</v>
      </c>
      <c r="C49" s="3" t="s">
        <v>54</v>
      </c>
      <c r="D49" s="46" t="s">
        <v>109</v>
      </c>
      <c r="E49" s="3" t="s">
        <v>141</v>
      </c>
      <c r="F49" s="3"/>
      <c r="G49" s="5">
        <v>10000</v>
      </c>
      <c r="H49" s="2">
        <v>0</v>
      </c>
      <c r="I49" s="2">
        <v>0</v>
      </c>
      <c r="J49" s="3" t="s">
        <v>40</v>
      </c>
      <c r="K49" s="3" t="s">
        <v>11</v>
      </c>
      <c r="L49" s="3" t="s">
        <v>12</v>
      </c>
      <c r="M49" s="6" t="s">
        <v>13</v>
      </c>
    </row>
    <row r="50" spans="1:13" s="13" customFormat="1" ht="76.5" x14ac:dyDescent="0.2">
      <c r="A50" s="1">
        <v>16</v>
      </c>
      <c r="B50" s="1">
        <v>16</v>
      </c>
      <c r="C50" s="3" t="s">
        <v>55</v>
      </c>
      <c r="D50" s="46" t="s">
        <v>109</v>
      </c>
      <c r="E50" s="3" t="s">
        <v>153</v>
      </c>
      <c r="F50" s="3"/>
      <c r="G50" s="5">
        <v>3000</v>
      </c>
      <c r="H50" s="2">
        <v>0</v>
      </c>
      <c r="I50" s="2">
        <v>0</v>
      </c>
      <c r="J50" s="3" t="s">
        <v>40</v>
      </c>
      <c r="K50" s="3" t="s">
        <v>11</v>
      </c>
      <c r="L50" s="3" t="s">
        <v>12</v>
      </c>
      <c r="M50" s="6" t="s">
        <v>13</v>
      </c>
    </row>
    <row r="51" spans="1:13" s="13" customFormat="1" ht="76.5" x14ac:dyDescent="0.2">
      <c r="A51" s="1">
        <v>17</v>
      </c>
      <c r="B51" s="1">
        <v>17</v>
      </c>
      <c r="C51" s="3" t="s">
        <v>56</v>
      </c>
      <c r="D51" s="46" t="s">
        <v>109</v>
      </c>
      <c r="E51" s="3" t="s">
        <v>154</v>
      </c>
      <c r="F51" s="3"/>
      <c r="G51" s="5">
        <v>2000</v>
      </c>
      <c r="H51" s="2">
        <v>2000</v>
      </c>
      <c r="I51" s="2">
        <v>0</v>
      </c>
      <c r="J51" s="3" t="s">
        <v>40</v>
      </c>
      <c r="K51" s="3" t="s">
        <v>11</v>
      </c>
      <c r="L51" s="3" t="s">
        <v>12</v>
      </c>
      <c r="M51" s="6" t="s">
        <v>13</v>
      </c>
    </row>
    <row r="52" spans="1:13" s="13" customFormat="1" ht="76.5" x14ac:dyDescent="0.2">
      <c r="A52" s="1">
        <v>18</v>
      </c>
      <c r="B52" s="1">
        <v>18</v>
      </c>
      <c r="C52" s="3" t="s">
        <v>57</v>
      </c>
      <c r="D52" s="46" t="s">
        <v>109</v>
      </c>
      <c r="E52" s="3" t="s">
        <v>139</v>
      </c>
      <c r="F52" s="3"/>
      <c r="G52" s="5">
        <v>60000</v>
      </c>
      <c r="H52" s="2">
        <v>46666.64</v>
      </c>
      <c r="I52" s="2">
        <v>0</v>
      </c>
      <c r="J52" s="3" t="s">
        <v>40</v>
      </c>
      <c r="K52" s="3" t="s">
        <v>11</v>
      </c>
      <c r="L52" s="3" t="s">
        <v>12</v>
      </c>
      <c r="M52" s="6" t="s">
        <v>13</v>
      </c>
    </row>
    <row r="53" spans="1:13" s="13" customFormat="1" ht="76.5" x14ac:dyDescent="0.2">
      <c r="A53" s="1">
        <v>19</v>
      </c>
      <c r="B53" s="1">
        <v>19</v>
      </c>
      <c r="C53" s="3" t="s">
        <v>58</v>
      </c>
      <c r="D53" s="46" t="s">
        <v>109</v>
      </c>
      <c r="E53" s="3" t="s">
        <v>158</v>
      </c>
      <c r="F53" s="3"/>
      <c r="G53" s="5">
        <v>3441.35</v>
      </c>
      <c r="H53" s="2">
        <v>0</v>
      </c>
      <c r="I53" s="2">
        <v>0</v>
      </c>
      <c r="J53" s="3" t="s">
        <v>40</v>
      </c>
      <c r="K53" s="3" t="s">
        <v>11</v>
      </c>
      <c r="L53" s="3" t="s">
        <v>12</v>
      </c>
      <c r="M53" s="6" t="s">
        <v>13</v>
      </c>
    </row>
    <row r="54" spans="1:13" s="9" customFormat="1" x14ac:dyDescent="0.25">
      <c r="A54" s="76" t="s">
        <v>77</v>
      </c>
      <c r="B54" s="77"/>
      <c r="C54" s="77"/>
      <c r="D54" s="78"/>
      <c r="E54" s="54"/>
      <c r="F54" s="54"/>
      <c r="G54" s="55">
        <f>SUM(G35:G53)</f>
        <v>292346.25</v>
      </c>
      <c r="H54" s="55">
        <f t="shared" ref="H54:I54" si="1">SUM(H35:H53)</f>
        <v>106447.62</v>
      </c>
      <c r="I54" s="55">
        <f t="shared" si="1"/>
        <v>0</v>
      </c>
      <c r="J54" s="54"/>
      <c r="K54" s="54"/>
      <c r="L54" s="54"/>
      <c r="M54" s="54"/>
    </row>
    <row r="55" spans="1:13" s="9" customFormat="1" x14ac:dyDescent="0.25">
      <c r="A55" s="70"/>
      <c r="H55" s="10"/>
    </row>
    <row r="56" spans="1:13" s="9" customFormat="1" x14ac:dyDescent="0.25">
      <c r="A56" s="70"/>
      <c r="H56" s="10"/>
    </row>
    <row r="57" spans="1:13" s="9" customFormat="1" ht="15.75" x14ac:dyDescent="0.25">
      <c r="A57" s="70"/>
      <c r="B57" s="80" t="s">
        <v>75</v>
      </c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</row>
    <row r="58" spans="1:13" s="9" customFormat="1" x14ac:dyDescent="0.25">
      <c r="A58" s="70"/>
      <c r="H58" s="10"/>
    </row>
    <row r="59" spans="1:13" s="9" customFormat="1" x14ac:dyDescent="0.25">
      <c r="A59" s="70"/>
      <c r="H59" s="10"/>
    </row>
  </sheetData>
  <mergeCells count="10">
    <mergeCell ref="A34:M34"/>
    <mergeCell ref="A54:D54"/>
    <mergeCell ref="B1:M1"/>
    <mergeCell ref="B57:M57"/>
    <mergeCell ref="A3:M3"/>
    <mergeCell ref="A4:M4"/>
    <mergeCell ref="A8:M9"/>
    <mergeCell ref="A32:D32"/>
    <mergeCell ref="A33:M33"/>
    <mergeCell ref="A7:D7"/>
  </mergeCells>
  <pageMargins left="0.9055118110236221" right="0" top="0.35433070866141736" bottom="0.35433070866141736" header="0.31496062992125984" footer="0.31496062992125984"/>
  <pageSetup paperSize="9" scale="77" orientation="landscape" r:id="rId1"/>
  <rowBreaks count="2" manualBreakCount="2">
    <brk id="7" max="16383" man="1"/>
    <brk id="44" max="16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имущества на 01.01.2024г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2024-04-24T11:05:12Z</dcterms:modified>
</cp:coreProperties>
</file>